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7935" tabRatio="702" activeTab="0"/>
  </bookViews>
  <sheets>
    <sheet name="Прил № 3," sheetId="1" r:id="rId1"/>
  </sheets>
  <definedNames/>
  <calcPr fullCalcOnLoad="1"/>
</workbook>
</file>

<file path=xl/sharedStrings.xml><?xml version="1.0" encoding="utf-8"?>
<sst xmlns="http://schemas.openxmlformats.org/spreadsheetml/2006/main" count="401" uniqueCount="108">
  <si>
    <t>Рз</t>
  </si>
  <si>
    <t>Резервные фонды</t>
  </si>
  <si>
    <t>Общегосударственные вопросы</t>
  </si>
  <si>
    <t>Итого расходов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</si>
  <si>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</si>
  <si>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</si>
  <si>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</si>
  <si>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</si>
  <si>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00</t>
  </si>
  <si>
    <t>02</t>
  </si>
  <si>
    <t>03</t>
  </si>
  <si>
    <t>04</t>
  </si>
  <si>
    <t>11</t>
  </si>
  <si>
    <t>13</t>
  </si>
  <si>
    <t>НАЦИОНАЛЬНАЯ ОБОРОНА</t>
  </si>
  <si>
    <t>09</t>
  </si>
  <si>
    <t>14</t>
  </si>
  <si>
    <t>НАЦИОНАЛЬНАЯ ЭКОНОМИКА</t>
  </si>
  <si>
    <t>05</t>
  </si>
  <si>
    <t>ЖИЛИЩНО-КОММУНАЛЬНОЕ ХОЗЯЙСТВО</t>
  </si>
  <si>
    <t>08</t>
  </si>
  <si>
    <t>10</t>
  </si>
  <si>
    <t>Прочая закупка товаров, работ и услуг для муниципальных нужд</t>
  </si>
  <si>
    <t>Пр</t>
  </si>
  <si>
    <t>100</t>
  </si>
  <si>
    <t>Непрограммные расходы</t>
  </si>
  <si>
    <t>200</t>
  </si>
  <si>
    <t>800</t>
  </si>
  <si>
    <t xml:space="preserve">Расходы на обеспечение функционирования органов местного самоуправления  </t>
  </si>
  <si>
    <t>Расходы на обеспечение деятельности (оказание услуг)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</si>
  <si>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</si>
  <si>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</si>
  <si>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</si>
  <si>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 Глава</t>
  </si>
  <si>
    <t xml:space="preserve">ЦСР </t>
  </si>
  <si>
    <t xml:space="preserve">ВР </t>
  </si>
  <si>
    <t>Администрация Дмитриевского сельсовета</t>
  </si>
  <si>
    <t>008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</si>
  <si>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</si>
  <si>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</si>
  <si>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Резервный фонд администрации Дмитриевского сельсовета</t>
  </si>
  <si>
    <t>Расходы на мероприятия по уничтожению сырьевой базы конопли</t>
  </si>
  <si>
    <t>Расходы на мероприятия по благоустройству территории Дмитриевского поселения</t>
  </si>
  <si>
    <t>Расходы на обеспечение пожарной безопасности</t>
  </si>
  <si>
    <t>Обеспечение мероприятий по капитальному ремонту многоквартирных домов</t>
  </si>
  <si>
    <t>Расходы на обеспечение переданных полномочий</t>
  </si>
  <si>
    <t>Межбюджетные трансферты</t>
  </si>
  <si>
    <t>500</t>
  </si>
  <si>
    <t xml:space="preserve">Расходы на содержание хозяйственного персонала органов местного самоуправления  </t>
  </si>
  <si>
    <t>Приложение №3 к</t>
  </si>
  <si>
    <t>88 1 00 80010</t>
  </si>
  <si>
    <t>88 0 00 00000</t>
  </si>
  <si>
    <t>88 1 00 00000</t>
  </si>
  <si>
    <t>88 1 00 10190</t>
  </si>
  <si>
    <t>88 1 00 11190</t>
  </si>
  <si>
    <t>88 1 0011190</t>
  </si>
  <si>
    <t>88 1 00 10640</t>
  </si>
  <si>
    <t>88 1 00 80160</t>
  </si>
  <si>
    <t>88 1 00 80170</t>
  </si>
  <si>
    <t>88 1 00 51180</t>
  </si>
  <si>
    <t>Другие вопросы в области физической культуры и спорта</t>
  </si>
  <si>
    <t>Физическая культура и спорт</t>
  </si>
  <si>
    <t>Уплата налогов , сборов и иных платежей</t>
  </si>
  <si>
    <t>850</t>
  </si>
  <si>
    <t xml:space="preserve"> Прочая закупка товаров, работ и услуг для обеспечения государственных (муниципальных) нужд</t>
  </si>
  <si>
    <t>88 1 00 11520</t>
  </si>
  <si>
    <t>88 1 00 80260</t>
  </si>
  <si>
    <t>88 1 00 80560</t>
  </si>
  <si>
    <t>88 1 00 80180</t>
  </si>
  <si>
    <t>02 1 00 00000</t>
  </si>
  <si>
    <r>
      <rPr>
        <sz val="8"/>
        <color indexed="8"/>
        <rFont val="Arial"/>
        <family val="2"/>
      </rPr>
      <t>Организация и проведение мероприятий по реализации муниципальной программы</t>
    </r>
    <r>
      <rPr>
        <i/>
        <sz val="8"/>
        <color indexed="8"/>
        <rFont val="Arial"/>
        <family val="2"/>
      </rPr>
      <t xml:space="preserve"> (Закупка товаров, работ и услуг для государственных (муниципальных) нужд)</t>
    </r>
  </si>
  <si>
    <t>Осуществление  дорожной деятельности в отношении автомобильных дорог местного значения и сооружений на них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</si>
  <si>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</si>
  <si>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Подпрограмма «Противодействие злоупотреблению наркотическими средствами и их незаконному обороту на территории Дмитриевского сельского поселения »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</si>
  <si>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</si>
  <si>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 "</t>
  </si>
  <si>
    <t xml:space="preserve">Муниципальная программа «Обеспечение первичных мер пожарной безопасности, защита населения и территории Дмитриевского сельсовета от чрезвычайных ситуаций "
</t>
  </si>
  <si>
    <t>Расходы на мероприятия по профилактике терроризма и экстремизма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</si>
  <si>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</si>
  <si>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8810080150</t>
  </si>
  <si>
    <t>Прочая закупка товаров, работ и услуг для обеспечения государственных (муниципальных) нужд</t>
  </si>
  <si>
    <t>02 2 00 80540</t>
  </si>
  <si>
    <t>Коммунальное хозяйство</t>
  </si>
  <si>
    <t xml:space="preserve">  
Мобилизационная и вневойсковая подготовка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</si>
  <si>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</si>
  <si>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03 0 03 S7400</t>
  </si>
  <si>
    <t>04 0 05 L2990</t>
  </si>
  <si>
    <t>05 0 01 80230</t>
  </si>
  <si>
    <t>06 0 01 80450</t>
  </si>
  <si>
    <t>02 1 01 80300</t>
  </si>
  <si>
    <t>02 1 01 12220</t>
  </si>
  <si>
    <t>01 0 01 12260</t>
  </si>
  <si>
    <t>01 0 02 12220</t>
  </si>
  <si>
    <t>03 0 01 80410</t>
  </si>
  <si>
    <t>02 2 03 80220</t>
  </si>
  <si>
    <t>02 2 02 S0400</t>
  </si>
  <si>
    <t>04 0 01 10590</t>
  </si>
  <si>
    <t>04 0 02 80160</t>
  </si>
  <si>
    <t>04 0 04 12220</t>
  </si>
  <si>
    <t>04 0 03 80130</t>
  </si>
  <si>
    <t>Обеспечение проведения выборов и референдумов</t>
  </si>
  <si>
    <t>07</t>
  </si>
  <si>
    <t>ВЕДОМСТВЕННАЯ СТРУКТУРА РАСХОДОВ БЮДЖЕТА ДМИТРИЕВСКОГО СЕЛЬСОВЕТА НА 2022  ГОД</t>
  </si>
  <si>
    <t>Исполнение за 2022 год                    тыс. руб.</t>
  </si>
  <si>
    <t>Специальные расходы</t>
  </si>
  <si>
    <t>88 1 00 80430</t>
  </si>
  <si>
    <t>880</t>
  </si>
  <si>
    <t>решению от 06.04.2023 № 05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</si>
</sst>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?"/>
    <numFmt numFmtId="194" formatCode="_-* #,##0.0_р_._-;\-* #,##0.0_р_._-;_-* &quot;-&quot;?_р_._-;_-@_-"/>
    <numFmt numFmtId="195" formatCode="#,##0.0"/>
    <numFmt numFmtId="196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0"/>
    </font>
    <font>
      <b/>
      <sz val="9"/>
      <name val="Arial CYR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Arial Cyr"/>
      <family val="0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38" fillId="0" borderId="2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left" vertical="center" wrapText="1"/>
    </xf>
    <xf numFmtId="49" fontId="14" fillId="33" borderId="12" xfId="0" applyNumberFormat="1" applyFont="1" applyFill="1" applyBorder="1" applyAlignment="1">
      <alignment horizontal="justify" vertical="center" wrapText="1"/>
    </xf>
    <xf numFmtId="0" fontId="15" fillId="33" borderId="12" xfId="55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justify" vertical="center" wrapText="1"/>
    </xf>
    <xf numFmtId="0" fontId="15" fillId="33" borderId="15" xfId="0" applyFont="1" applyFill="1" applyBorder="1" applyAlignment="1">
      <alignment horizontal="left" wrapText="1"/>
    </xf>
    <xf numFmtId="195" fontId="4" fillId="0" borderId="12" xfId="0" applyNumberFormat="1" applyFont="1" applyFill="1" applyBorder="1" applyAlignment="1">
      <alignment horizontal="right" vertical="center"/>
    </xf>
    <xf numFmtId="195" fontId="3" fillId="0" borderId="12" xfId="0" applyNumberFormat="1" applyFont="1" applyFill="1" applyBorder="1" applyAlignment="1">
      <alignment horizontal="right" vertical="center"/>
    </xf>
    <xf numFmtId="195" fontId="3" fillId="0" borderId="12" xfId="0" applyNumberFormat="1" applyFont="1" applyFill="1" applyBorder="1" applyAlignment="1">
      <alignment horizontal="right" vertical="center" wrapText="1"/>
    </xf>
    <xf numFmtId="195" fontId="4" fillId="0" borderId="12" xfId="0" applyNumberFormat="1" applyFont="1" applyFill="1" applyBorder="1" applyAlignment="1">
      <alignment horizontal="right" vertical="center" wrapText="1"/>
    </xf>
    <xf numFmtId="195" fontId="3" fillId="0" borderId="12" xfId="0" applyNumberFormat="1" applyFont="1" applyFill="1" applyBorder="1" applyAlignment="1">
      <alignment horizontal="right" vertical="center" wrapText="1"/>
    </xf>
    <xf numFmtId="195" fontId="3" fillId="0" borderId="12" xfId="0" applyNumberFormat="1" applyFont="1" applyFill="1" applyBorder="1" applyAlignment="1">
      <alignment horizontal="right" vertical="center"/>
    </xf>
    <xf numFmtId="195" fontId="4" fillId="0" borderId="12" xfId="0" applyNumberFormat="1" applyFont="1" applyFill="1" applyBorder="1" applyAlignment="1">
      <alignment horizontal="right" vertical="center"/>
    </xf>
    <xf numFmtId="195" fontId="3" fillId="0" borderId="16" xfId="0" applyNumberFormat="1" applyFont="1" applyFill="1" applyBorder="1" applyAlignment="1">
      <alignment horizontal="right" vertical="center"/>
    </xf>
    <xf numFmtId="195" fontId="4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>
      <alignment horizontal="justify" vertical="center" wrapText="1"/>
    </xf>
    <xf numFmtId="0" fontId="0" fillId="0" borderId="17" xfId="0" applyFill="1" applyBorder="1" applyAlignment="1">
      <alignment/>
    </xf>
    <xf numFmtId="0" fontId="54" fillId="0" borderId="1" xfId="33" applyNumberFormat="1" applyFont="1" applyAlignment="1" applyProtection="1">
      <alignment horizontal="left" wrapText="1"/>
      <protection/>
    </xf>
    <xf numFmtId="0" fontId="54" fillId="0" borderId="1" xfId="33" applyNumberFormat="1" applyFont="1" applyAlignment="1" applyProtection="1">
      <alignment vertical="top" wrapText="1"/>
      <protection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="120" zoomScaleNormal="150" zoomScaleSheetLayoutView="120" zoomScalePageLayoutView="0" workbookViewId="0" topLeftCell="A1">
      <pane xSplit="1" ySplit="8" topLeftCell="B7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2" sqref="P22"/>
    </sheetView>
  </sheetViews>
  <sheetFormatPr defaultColWidth="9.00390625" defaultRowHeight="12.75"/>
  <cols>
    <col min="1" max="1" width="56.00390625" style="0" customWidth="1"/>
    <col min="2" max="2" width="5.75390625" style="0" customWidth="1"/>
    <col min="3" max="3" width="5.125" style="0" customWidth="1"/>
    <col min="4" max="4" width="3.875" style="0" customWidth="1"/>
    <col min="5" max="5" width="11.00390625" style="0" customWidth="1"/>
    <col min="6" max="6" width="5.625" style="0" customWidth="1"/>
    <col min="7" max="7" width="10.25390625" style="0" customWidth="1"/>
    <col min="8" max="11" width="9.125" style="0" hidden="1" customWidth="1"/>
  </cols>
  <sheetData>
    <row r="1" spans="1:7" ht="12.75">
      <c r="A1" s="2"/>
      <c r="B1" s="2"/>
      <c r="C1" s="2"/>
      <c r="D1" s="57" t="s">
        <v>49</v>
      </c>
      <c r="E1" s="57"/>
      <c r="F1" s="57"/>
      <c r="G1" s="8"/>
    </row>
    <row r="2" spans="1:7" ht="12.75">
      <c r="A2" s="2"/>
      <c r="B2" s="2"/>
      <c r="C2" s="2"/>
      <c r="D2" s="57" t="s">
        <v>107</v>
      </c>
      <c r="E2" s="57"/>
      <c r="F2" s="57"/>
      <c r="G2" s="57"/>
    </row>
    <row r="3" spans="1:7" ht="12.75">
      <c r="A3" s="2"/>
      <c r="B3" s="2"/>
      <c r="C3" s="2"/>
      <c r="D3" s="1"/>
      <c r="E3" s="1"/>
      <c r="F3" s="1"/>
      <c r="G3" s="1"/>
    </row>
    <row r="4" spans="1:6" ht="12.75">
      <c r="A4" s="2"/>
      <c r="B4" s="2"/>
      <c r="C4" s="2"/>
      <c r="D4" s="1"/>
      <c r="E4" s="1"/>
      <c r="F4" s="1"/>
    </row>
    <row r="5" spans="1:6" ht="12.75">
      <c r="A5" s="54" t="s">
        <v>102</v>
      </c>
      <c r="B5" s="54"/>
      <c r="C5" s="54"/>
      <c r="D5" s="54"/>
      <c r="E5" s="54"/>
      <c r="F5" s="10"/>
    </row>
    <row r="6" spans="1:7" ht="12.75">
      <c r="A6" s="60"/>
      <c r="B6" s="61"/>
      <c r="C6" s="61"/>
      <c r="D6" s="61"/>
      <c r="E6" s="61"/>
      <c r="F6" s="61"/>
      <c r="G6" s="62"/>
    </row>
    <row r="7" spans="1:7" ht="12.75">
      <c r="A7" s="58"/>
      <c r="B7" s="58"/>
      <c r="C7" s="58"/>
      <c r="D7" s="58"/>
      <c r="E7" s="23"/>
      <c r="F7" s="59"/>
      <c r="G7" s="59"/>
    </row>
    <row r="8" spans="1:7" ht="45">
      <c r="A8" s="21" t="s">
        <v>6</v>
      </c>
      <c r="B8" s="22" t="s">
        <v>33</v>
      </c>
      <c r="C8" s="22" t="s">
        <v>0</v>
      </c>
      <c r="D8" s="22" t="s">
        <v>23</v>
      </c>
      <c r="E8" s="22" t="s">
        <v>34</v>
      </c>
      <c r="F8" s="22" t="s">
        <v>35</v>
      </c>
      <c r="G8" s="22" t="s">
        <v>103</v>
      </c>
    </row>
    <row r="9" spans="1:7" ht="12.75" customHeight="1">
      <c r="A9" s="3" t="s">
        <v>36</v>
      </c>
      <c r="B9" s="17" t="s">
        <v>37</v>
      </c>
      <c r="C9" s="14"/>
      <c r="D9" s="14"/>
      <c r="E9" s="14"/>
      <c r="F9" s="14"/>
      <c r="G9" s="43"/>
    </row>
    <row r="10" spans="1:7" ht="12.75">
      <c r="A10" s="4" t="s">
        <v>2</v>
      </c>
      <c r="B10" s="15" t="s">
        <v>37</v>
      </c>
      <c r="C10" s="15" t="s">
        <v>7</v>
      </c>
      <c r="D10" s="15"/>
      <c r="E10" s="14"/>
      <c r="F10" s="15"/>
      <c r="G10" s="43">
        <f>G12+G16+G32+G25</f>
        <v>4824</v>
      </c>
    </row>
    <row r="11" spans="1:7" ht="22.5">
      <c r="A11" s="4" t="s">
        <v>38</v>
      </c>
      <c r="B11" s="15" t="s">
        <v>37</v>
      </c>
      <c r="C11" s="15" t="s">
        <v>7</v>
      </c>
      <c r="D11" s="15" t="s">
        <v>9</v>
      </c>
      <c r="E11" s="14"/>
      <c r="F11" s="15"/>
      <c r="G11" s="43">
        <f>G12</f>
        <v>986</v>
      </c>
    </row>
    <row r="12" spans="1:7" ht="12.75">
      <c r="A12" s="20" t="s">
        <v>25</v>
      </c>
      <c r="B12" s="15" t="s">
        <v>37</v>
      </c>
      <c r="C12" s="15" t="s">
        <v>7</v>
      </c>
      <c r="D12" s="15" t="s">
        <v>9</v>
      </c>
      <c r="E12" s="15" t="s">
        <v>50</v>
      </c>
      <c r="F12" s="15"/>
      <c r="G12" s="43">
        <f>G13</f>
        <v>986</v>
      </c>
    </row>
    <row r="13" spans="1:7" ht="12.75">
      <c r="A13" s="19" t="s">
        <v>25</v>
      </c>
      <c r="B13" s="14" t="s">
        <v>37</v>
      </c>
      <c r="C13" s="14" t="s">
        <v>7</v>
      </c>
      <c r="D13" s="14" t="s">
        <v>9</v>
      </c>
      <c r="E13" s="16" t="s">
        <v>50</v>
      </c>
      <c r="F13" s="14"/>
      <c r="G13" s="44">
        <f>G14</f>
        <v>986</v>
      </c>
    </row>
    <row r="14" spans="1:7" ht="12.75">
      <c r="A14" s="19" t="s">
        <v>39</v>
      </c>
      <c r="B14" s="14" t="s">
        <v>37</v>
      </c>
      <c r="C14" s="14" t="s">
        <v>7</v>
      </c>
      <c r="D14" s="14" t="s">
        <v>9</v>
      </c>
      <c r="E14" s="16" t="s">
        <v>50</v>
      </c>
      <c r="F14" s="14"/>
      <c r="G14" s="45">
        <f>G15</f>
        <v>986</v>
      </c>
    </row>
    <row r="15" spans="1:7" ht="45">
      <c r="A15" s="11" t="s">
        <v>30</v>
      </c>
      <c r="B15" s="14" t="s">
        <v>37</v>
      </c>
      <c r="C15" s="14" t="s">
        <v>7</v>
      </c>
      <c r="D15" s="14" t="s">
        <v>9</v>
      </c>
      <c r="E15" s="16" t="s">
        <v>50</v>
      </c>
      <c r="F15" s="14" t="s">
        <v>24</v>
      </c>
      <c r="G15" s="45">
        <v>986</v>
      </c>
    </row>
    <row r="16" spans="1:7" ht="33.75">
      <c r="A16" s="4" t="s">
        <v>5</v>
      </c>
      <c r="B16" s="15" t="s">
        <v>37</v>
      </c>
      <c r="C16" s="15" t="s">
        <v>7</v>
      </c>
      <c r="D16" s="15" t="s">
        <v>11</v>
      </c>
      <c r="E16" s="14"/>
      <c r="F16" s="14"/>
      <c r="G16" s="46">
        <f>G17</f>
        <v>2327.1000000000004</v>
      </c>
    </row>
    <row r="17" spans="1:7" ht="12.75">
      <c r="A17" s="20" t="s">
        <v>25</v>
      </c>
      <c r="B17" s="15" t="s">
        <v>37</v>
      </c>
      <c r="C17" s="15" t="s">
        <v>7</v>
      </c>
      <c r="D17" s="15" t="s">
        <v>11</v>
      </c>
      <c r="E17" s="15" t="s">
        <v>51</v>
      </c>
      <c r="F17" s="15"/>
      <c r="G17" s="46">
        <f>G18</f>
        <v>2327.1000000000004</v>
      </c>
    </row>
    <row r="18" spans="1:7" ht="12.75">
      <c r="A18" s="19" t="s">
        <v>25</v>
      </c>
      <c r="B18" s="14" t="s">
        <v>37</v>
      </c>
      <c r="C18" s="14" t="s">
        <v>7</v>
      </c>
      <c r="D18" s="14" t="s">
        <v>11</v>
      </c>
      <c r="E18" s="14" t="s">
        <v>52</v>
      </c>
      <c r="F18" s="14"/>
      <c r="G18" s="47">
        <f>G20+G21+G22+G23</f>
        <v>2327.1000000000004</v>
      </c>
    </row>
    <row r="19" spans="1:7" ht="22.5">
      <c r="A19" s="5" t="s">
        <v>28</v>
      </c>
      <c r="B19" s="14" t="s">
        <v>37</v>
      </c>
      <c r="C19" s="14" t="s">
        <v>7</v>
      </c>
      <c r="D19" s="14" t="s">
        <v>11</v>
      </c>
      <c r="E19" s="14" t="s">
        <v>53</v>
      </c>
      <c r="F19" s="14"/>
      <c r="G19" s="48">
        <f>G20+G21+G22</f>
        <v>2142.8</v>
      </c>
    </row>
    <row r="20" spans="1:7" ht="45">
      <c r="A20" s="11" t="s">
        <v>30</v>
      </c>
      <c r="B20" s="14" t="s">
        <v>37</v>
      </c>
      <c r="C20" s="14" t="s">
        <v>7</v>
      </c>
      <c r="D20" s="14" t="s">
        <v>11</v>
      </c>
      <c r="E20" s="14" t="s">
        <v>53</v>
      </c>
      <c r="F20" s="14" t="s">
        <v>24</v>
      </c>
      <c r="G20" s="44">
        <v>1612.6</v>
      </c>
    </row>
    <row r="21" spans="1:7" ht="22.5">
      <c r="A21" s="11" t="s">
        <v>31</v>
      </c>
      <c r="B21" s="14" t="s">
        <v>37</v>
      </c>
      <c r="C21" s="14" t="s">
        <v>7</v>
      </c>
      <c r="D21" s="14" t="s">
        <v>11</v>
      </c>
      <c r="E21" s="14" t="s">
        <v>53</v>
      </c>
      <c r="F21" s="14" t="s">
        <v>26</v>
      </c>
      <c r="G21" s="44">
        <v>530.2</v>
      </c>
    </row>
    <row r="22" spans="1:7" ht="12.75">
      <c r="A22" s="30" t="s">
        <v>62</v>
      </c>
      <c r="B22" s="14" t="s">
        <v>37</v>
      </c>
      <c r="C22" s="14" t="s">
        <v>7</v>
      </c>
      <c r="D22" s="14" t="s">
        <v>11</v>
      </c>
      <c r="E22" s="14" t="s">
        <v>53</v>
      </c>
      <c r="F22" s="14" t="s">
        <v>63</v>
      </c>
      <c r="G22" s="44">
        <v>0</v>
      </c>
    </row>
    <row r="23" spans="1:7" s="32" customFormat="1" ht="22.5">
      <c r="A23" s="35" t="s">
        <v>48</v>
      </c>
      <c r="B23" s="17" t="s">
        <v>37</v>
      </c>
      <c r="C23" s="17" t="s">
        <v>7</v>
      </c>
      <c r="D23" s="17" t="s">
        <v>11</v>
      </c>
      <c r="E23" s="17" t="s">
        <v>54</v>
      </c>
      <c r="F23" s="17"/>
      <c r="G23" s="49">
        <f>G24</f>
        <v>184.3</v>
      </c>
    </row>
    <row r="24" spans="1:7" ht="45">
      <c r="A24" s="11" t="s">
        <v>30</v>
      </c>
      <c r="B24" s="14" t="s">
        <v>37</v>
      </c>
      <c r="C24" s="14" t="s">
        <v>7</v>
      </c>
      <c r="D24" s="14" t="s">
        <v>11</v>
      </c>
      <c r="E24" s="14" t="s">
        <v>55</v>
      </c>
      <c r="F24" s="14" t="s">
        <v>24</v>
      </c>
      <c r="G24" s="44">
        <v>184.3</v>
      </c>
    </row>
    <row r="25" spans="1:7" s="32" customFormat="1" ht="12.75">
      <c r="A25" s="24" t="s">
        <v>100</v>
      </c>
      <c r="B25" s="17" t="s">
        <v>37</v>
      </c>
      <c r="C25" s="17" t="s">
        <v>7</v>
      </c>
      <c r="D25" s="17" t="s">
        <v>101</v>
      </c>
      <c r="E25" s="17" t="s">
        <v>105</v>
      </c>
      <c r="F25" s="17"/>
      <c r="G25" s="49">
        <f>G26</f>
        <v>183.9</v>
      </c>
    </row>
    <row r="26" spans="1:7" ht="12.75">
      <c r="A26" s="11" t="s">
        <v>104</v>
      </c>
      <c r="B26" s="14" t="s">
        <v>37</v>
      </c>
      <c r="C26" s="14" t="s">
        <v>7</v>
      </c>
      <c r="D26" s="14" t="s">
        <v>101</v>
      </c>
      <c r="E26" s="14" t="s">
        <v>105</v>
      </c>
      <c r="F26" s="14" t="s">
        <v>106</v>
      </c>
      <c r="G26" s="44">
        <v>183.9</v>
      </c>
    </row>
    <row r="27" spans="1:7" ht="12.75">
      <c r="A27" s="4" t="s">
        <v>1</v>
      </c>
      <c r="B27" s="15" t="s">
        <v>37</v>
      </c>
      <c r="C27" s="15" t="s">
        <v>7</v>
      </c>
      <c r="D27" s="15" t="s">
        <v>12</v>
      </c>
      <c r="E27" s="15"/>
      <c r="F27" s="15"/>
      <c r="G27" s="43">
        <f>G28</f>
        <v>0</v>
      </c>
    </row>
    <row r="28" spans="1:7" ht="12.75">
      <c r="A28" s="20" t="s">
        <v>25</v>
      </c>
      <c r="B28" s="15" t="s">
        <v>37</v>
      </c>
      <c r="C28" s="15" t="s">
        <v>7</v>
      </c>
      <c r="D28" s="15" t="s">
        <v>12</v>
      </c>
      <c r="E28" s="15" t="s">
        <v>51</v>
      </c>
      <c r="F28" s="15"/>
      <c r="G28" s="43">
        <v>0</v>
      </c>
    </row>
    <row r="29" spans="1:7" ht="12.75">
      <c r="A29" s="19" t="s">
        <v>25</v>
      </c>
      <c r="B29" s="14" t="s">
        <v>37</v>
      </c>
      <c r="C29" s="14" t="s">
        <v>7</v>
      </c>
      <c r="D29" s="14" t="s">
        <v>12</v>
      </c>
      <c r="E29" s="14" t="s">
        <v>52</v>
      </c>
      <c r="F29" s="14"/>
      <c r="G29" s="44">
        <v>0</v>
      </c>
    </row>
    <row r="30" spans="1:7" ht="12.75">
      <c r="A30" s="5" t="s">
        <v>40</v>
      </c>
      <c r="B30" s="14" t="s">
        <v>37</v>
      </c>
      <c r="C30" s="14" t="s">
        <v>7</v>
      </c>
      <c r="D30" s="14" t="s">
        <v>12</v>
      </c>
      <c r="E30" s="14" t="s">
        <v>56</v>
      </c>
      <c r="F30" s="14"/>
      <c r="G30" s="44">
        <v>0</v>
      </c>
    </row>
    <row r="31" spans="1:7" ht="12.75">
      <c r="A31" s="6" t="s">
        <v>32</v>
      </c>
      <c r="B31" s="14" t="s">
        <v>37</v>
      </c>
      <c r="C31" s="14" t="s">
        <v>7</v>
      </c>
      <c r="D31" s="14" t="s">
        <v>12</v>
      </c>
      <c r="E31" s="14" t="s">
        <v>56</v>
      </c>
      <c r="F31" s="14" t="s">
        <v>27</v>
      </c>
      <c r="G31" s="48">
        <v>0</v>
      </c>
    </row>
    <row r="32" spans="1:7" ht="12.75">
      <c r="A32" s="4" t="s">
        <v>4</v>
      </c>
      <c r="B32" s="15" t="s">
        <v>37</v>
      </c>
      <c r="C32" s="15" t="s">
        <v>7</v>
      </c>
      <c r="D32" s="15" t="s">
        <v>13</v>
      </c>
      <c r="E32" s="15" t="s">
        <v>51</v>
      </c>
      <c r="F32" s="15"/>
      <c r="G32" s="43">
        <f>G33</f>
        <v>1327</v>
      </c>
    </row>
    <row r="33" spans="1:7" s="32" customFormat="1" ht="12.75">
      <c r="A33" s="20" t="s">
        <v>25</v>
      </c>
      <c r="B33" s="15" t="s">
        <v>37</v>
      </c>
      <c r="C33" s="15" t="s">
        <v>7</v>
      </c>
      <c r="D33" s="15" t="s">
        <v>13</v>
      </c>
      <c r="E33" s="15" t="s">
        <v>51</v>
      </c>
      <c r="F33" s="15"/>
      <c r="G33" s="43">
        <f>G34+G35+G38+G39+G41+G42+G40+G36+G37</f>
        <v>1327</v>
      </c>
    </row>
    <row r="34" spans="1:7" s="32" customFormat="1" ht="24">
      <c r="A34" s="33" t="s">
        <v>64</v>
      </c>
      <c r="B34" s="16" t="s">
        <v>37</v>
      </c>
      <c r="C34" s="16" t="s">
        <v>7</v>
      </c>
      <c r="D34" s="16" t="s">
        <v>13</v>
      </c>
      <c r="E34" s="16" t="s">
        <v>65</v>
      </c>
      <c r="F34" s="16" t="s">
        <v>26</v>
      </c>
      <c r="G34" s="48">
        <v>757.3</v>
      </c>
    </row>
    <row r="35" spans="1:7" s="32" customFormat="1" ht="12.75">
      <c r="A35" s="6" t="s">
        <v>32</v>
      </c>
      <c r="B35" s="16" t="s">
        <v>37</v>
      </c>
      <c r="C35" s="16" t="s">
        <v>7</v>
      </c>
      <c r="D35" s="16" t="s">
        <v>13</v>
      </c>
      <c r="E35" s="16" t="s">
        <v>65</v>
      </c>
      <c r="F35" s="16" t="s">
        <v>63</v>
      </c>
      <c r="G35" s="48">
        <v>15.6</v>
      </c>
    </row>
    <row r="36" spans="1:7" s="32" customFormat="1" ht="34.5" customHeight="1">
      <c r="A36" s="52" t="s">
        <v>30</v>
      </c>
      <c r="B36" s="16" t="s">
        <v>37</v>
      </c>
      <c r="C36" s="16" t="s">
        <v>7</v>
      </c>
      <c r="D36" s="16" t="s">
        <v>13</v>
      </c>
      <c r="E36" s="16" t="s">
        <v>79</v>
      </c>
      <c r="F36" s="16" t="s">
        <v>24</v>
      </c>
      <c r="G36" s="48">
        <v>131.9</v>
      </c>
    </row>
    <row r="37" spans="1:7" s="32" customFormat="1" ht="26.25" customHeight="1">
      <c r="A37" s="52" t="s">
        <v>80</v>
      </c>
      <c r="B37" s="16" t="s">
        <v>37</v>
      </c>
      <c r="C37" s="16" t="s">
        <v>7</v>
      </c>
      <c r="D37" s="16" t="s">
        <v>13</v>
      </c>
      <c r="E37" s="16" t="s">
        <v>79</v>
      </c>
      <c r="F37" s="16" t="s">
        <v>26</v>
      </c>
      <c r="G37" s="48">
        <v>0.5</v>
      </c>
    </row>
    <row r="38" spans="1:7" ht="12.75">
      <c r="A38" s="28" t="s">
        <v>45</v>
      </c>
      <c r="B38" s="16" t="s">
        <v>37</v>
      </c>
      <c r="C38" s="16" t="s">
        <v>7</v>
      </c>
      <c r="D38" s="16" t="s">
        <v>13</v>
      </c>
      <c r="E38" s="14" t="s">
        <v>57</v>
      </c>
      <c r="F38" s="16" t="s">
        <v>47</v>
      </c>
      <c r="G38" s="48">
        <v>106</v>
      </c>
    </row>
    <row r="39" spans="1:8" ht="12.75">
      <c r="A39" s="27" t="s">
        <v>46</v>
      </c>
      <c r="B39" s="16" t="s">
        <v>37</v>
      </c>
      <c r="C39" s="16" t="s">
        <v>7</v>
      </c>
      <c r="D39" s="16" t="s">
        <v>13</v>
      </c>
      <c r="E39" s="16" t="s">
        <v>58</v>
      </c>
      <c r="F39" s="16" t="s">
        <v>47</v>
      </c>
      <c r="G39" s="50">
        <v>0.7</v>
      </c>
      <c r="H39" s="29"/>
    </row>
    <row r="40" spans="1:8" ht="12.75">
      <c r="A40" s="27" t="s">
        <v>46</v>
      </c>
      <c r="B40" s="16" t="s">
        <v>37</v>
      </c>
      <c r="C40" s="16" t="s">
        <v>7</v>
      </c>
      <c r="D40" s="16" t="s">
        <v>13</v>
      </c>
      <c r="E40" s="16" t="s">
        <v>68</v>
      </c>
      <c r="F40" s="16" t="s">
        <v>47</v>
      </c>
      <c r="G40" s="50">
        <v>5</v>
      </c>
      <c r="H40" s="29"/>
    </row>
    <row r="41" spans="1:8" ht="24">
      <c r="A41" s="34" t="s">
        <v>64</v>
      </c>
      <c r="B41" s="16" t="s">
        <v>37</v>
      </c>
      <c r="C41" s="16" t="s">
        <v>7</v>
      </c>
      <c r="D41" s="16" t="s">
        <v>13</v>
      </c>
      <c r="E41" s="16" t="s">
        <v>66</v>
      </c>
      <c r="F41" s="16" t="s">
        <v>26</v>
      </c>
      <c r="G41" s="50">
        <v>298.5</v>
      </c>
      <c r="H41" s="29"/>
    </row>
    <row r="42" spans="1:8" ht="24">
      <c r="A42" s="34" t="s">
        <v>64</v>
      </c>
      <c r="B42" s="16" t="s">
        <v>37</v>
      </c>
      <c r="C42" s="16" t="s">
        <v>7</v>
      </c>
      <c r="D42" s="16" t="s">
        <v>13</v>
      </c>
      <c r="E42" s="16" t="s">
        <v>67</v>
      </c>
      <c r="F42" s="16" t="s">
        <v>26</v>
      </c>
      <c r="G42" s="50">
        <v>11.5</v>
      </c>
      <c r="H42" s="29"/>
    </row>
    <row r="43" spans="1:7" ht="12.75">
      <c r="A43" s="4" t="s">
        <v>14</v>
      </c>
      <c r="B43" s="15" t="s">
        <v>37</v>
      </c>
      <c r="C43" s="15" t="s">
        <v>9</v>
      </c>
      <c r="D43" s="15" t="s">
        <v>10</v>
      </c>
      <c r="E43" s="15" t="s">
        <v>51</v>
      </c>
      <c r="F43" s="15"/>
      <c r="G43" s="43">
        <f>G44</f>
        <v>123</v>
      </c>
    </row>
    <row r="44" spans="1:7" ht="27" customHeight="1">
      <c r="A44" s="55" t="s">
        <v>83</v>
      </c>
      <c r="B44" s="15" t="s">
        <v>37</v>
      </c>
      <c r="C44" s="15" t="s">
        <v>9</v>
      </c>
      <c r="D44" s="15" t="s">
        <v>10</v>
      </c>
      <c r="E44" s="16" t="s">
        <v>52</v>
      </c>
      <c r="F44" s="15"/>
      <c r="G44" s="43">
        <f>G45</f>
        <v>123</v>
      </c>
    </row>
    <row r="45" spans="1:7" ht="45" customHeight="1">
      <c r="A45" s="56" t="s">
        <v>84</v>
      </c>
      <c r="B45" s="16" t="s">
        <v>37</v>
      </c>
      <c r="C45" s="16" t="s">
        <v>9</v>
      </c>
      <c r="D45" s="16" t="s">
        <v>10</v>
      </c>
      <c r="E45" s="16" t="s">
        <v>59</v>
      </c>
      <c r="F45" s="16" t="s">
        <v>24</v>
      </c>
      <c r="G45" s="48">
        <v>123</v>
      </c>
    </row>
    <row r="46" spans="1:7" ht="42.75">
      <c r="A46" s="42" t="s">
        <v>76</v>
      </c>
      <c r="B46" s="15" t="s">
        <v>37</v>
      </c>
      <c r="C46" s="15" t="s">
        <v>10</v>
      </c>
      <c r="D46" s="15"/>
      <c r="E46" s="15"/>
      <c r="F46" s="15"/>
      <c r="G46" s="43">
        <f>G47+G49</f>
        <v>674.6</v>
      </c>
    </row>
    <row r="47" spans="1:7" ht="12.75">
      <c r="A47" s="5" t="s">
        <v>43</v>
      </c>
      <c r="B47" s="14" t="s">
        <v>37</v>
      </c>
      <c r="C47" s="14" t="s">
        <v>10</v>
      </c>
      <c r="D47" s="14" t="s">
        <v>21</v>
      </c>
      <c r="E47" s="14" t="s">
        <v>87</v>
      </c>
      <c r="F47" s="14"/>
      <c r="G47" s="44">
        <f>G48</f>
        <v>674.6</v>
      </c>
    </row>
    <row r="48" spans="1:7" ht="22.5">
      <c r="A48" s="11" t="s">
        <v>31</v>
      </c>
      <c r="B48" s="14" t="s">
        <v>37</v>
      </c>
      <c r="C48" s="14" t="s">
        <v>10</v>
      </c>
      <c r="D48" s="14" t="s">
        <v>21</v>
      </c>
      <c r="E48" s="14" t="s">
        <v>87</v>
      </c>
      <c r="F48" s="14" t="s">
        <v>26</v>
      </c>
      <c r="G48" s="44">
        <v>674.6</v>
      </c>
    </row>
    <row r="49" spans="1:7" ht="42.75">
      <c r="A49" s="42" t="s">
        <v>78</v>
      </c>
      <c r="B49" s="15" t="s">
        <v>37</v>
      </c>
      <c r="C49" s="15" t="s">
        <v>10</v>
      </c>
      <c r="D49" s="15" t="s">
        <v>16</v>
      </c>
      <c r="E49" s="15" t="s">
        <v>88</v>
      </c>
      <c r="F49" s="15"/>
      <c r="G49" s="43">
        <f>G50</f>
        <v>0</v>
      </c>
    </row>
    <row r="50" spans="1:7" ht="22.5">
      <c r="A50" s="11" t="s">
        <v>77</v>
      </c>
      <c r="B50" s="14" t="s">
        <v>37</v>
      </c>
      <c r="C50" s="14" t="s">
        <v>10</v>
      </c>
      <c r="D50" s="14" t="s">
        <v>16</v>
      </c>
      <c r="E50" s="14" t="s">
        <v>88</v>
      </c>
      <c r="F50" s="14" t="s">
        <v>26</v>
      </c>
      <c r="G50" s="44">
        <v>0</v>
      </c>
    </row>
    <row r="51" spans="1:7" ht="12.75">
      <c r="A51" s="31" t="s">
        <v>17</v>
      </c>
      <c r="B51" s="15" t="s">
        <v>37</v>
      </c>
      <c r="C51" s="15" t="s">
        <v>11</v>
      </c>
      <c r="D51" s="15" t="s">
        <v>8</v>
      </c>
      <c r="E51" s="15"/>
      <c r="F51" s="15"/>
      <c r="G51" s="43">
        <f>G52+G55</f>
        <v>15254.3</v>
      </c>
    </row>
    <row r="52" spans="1:7" ht="30" customHeight="1">
      <c r="A52" s="26" t="s">
        <v>73</v>
      </c>
      <c r="B52" s="16" t="s">
        <v>37</v>
      </c>
      <c r="C52" s="16" t="s">
        <v>11</v>
      </c>
      <c r="D52" s="16" t="s">
        <v>18</v>
      </c>
      <c r="E52" s="16" t="s">
        <v>69</v>
      </c>
      <c r="F52" s="16"/>
      <c r="G52" s="48">
        <f>G53+G54</f>
        <v>15</v>
      </c>
    </row>
    <row r="53" spans="1:7" ht="12.75">
      <c r="A53" s="25" t="s">
        <v>41</v>
      </c>
      <c r="B53" s="16" t="s">
        <v>37</v>
      </c>
      <c r="C53" s="16" t="s">
        <v>11</v>
      </c>
      <c r="D53" s="16" t="s">
        <v>18</v>
      </c>
      <c r="E53" s="16" t="s">
        <v>89</v>
      </c>
      <c r="F53" s="16"/>
      <c r="G53" s="48">
        <v>0</v>
      </c>
    </row>
    <row r="54" spans="1:7" ht="33.75">
      <c r="A54" s="11" t="s">
        <v>70</v>
      </c>
      <c r="B54" s="16" t="s">
        <v>37</v>
      </c>
      <c r="C54" s="16" t="s">
        <v>11</v>
      </c>
      <c r="D54" s="16" t="s">
        <v>18</v>
      </c>
      <c r="E54" s="16" t="s">
        <v>90</v>
      </c>
      <c r="F54" s="16" t="s">
        <v>26</v>
      </c>
      <c r="G54" s="48">
        <v>15</v>
      </c>
    </row>
    <row r="55" spans="1:7" s="32" customFormat="1" ht="31.5">
      <c r="A55" s="37" t="s">
        <v>72</v>
      </c>
      <c r="B55" s="15" t="s">
        <v>37</v>
      </c>
      <c r="C55" s="15" t="s">
        <v>11</v>
      </c>
      <c r="D55" s="15" t="s">
        <v>15</v>
      </c>
      <c r="E55" s="15"/>
      <c r="F55" s="15"/>
      <c r="G55" s="43">
        <f>G56+G57</f>
        <v>15239.3</v>
      </c>
    </row>
    <row r="56" spans="1:7" ht="25.5">
      <c r="A56" s="36" t="s">
        <v>71</v>
      </c>
      <c r="B56" s="16" t="s">
        <v>37</v>
      </c>
      <c r="C56" s="16" t="s">
        <v>11</v>
      </c>
      <c r="D56" s="16" t="s">
        <v>15</v>
      </c>
      <c r="E56" s="16" t="s">
        <v>91</v>
      </c>
      <c r="F56" s="16" t="s">
        <v>26</v>
      </c>
      <c r="G56" s="48">
        <v>566.3</v>
      </c>
    </row>
    <row r="57" spans="1:7" ht="33.75">
      <c r="A57" s="11" t="s">
        <v>70</v>
      </c>
      <c r="B57" s="16" t="s">
        <v>37</v>
      </c>
      <c r="C57" s="16" t="s">
        <v>11</v>
      </c>
      <c r="D57" s="16" t="s">
        <v>15</v>
      </c>
      <c r="E57" s="16" t="s">
        <v>92</v>
      </c>
      <c r="F57" s="16" t="s">
        <v>26</v>
      </c>
      <c r="G57" s="48">
        <v>14673</v>
      </c>
    </row>
    <row r="58" spans="1:7" s="32" customFormat="1" ht="12.75">
      <c r="A58" s="24" t="s">
        <v>19</v>
      </c>
      <c r="B58" s="15" t="s">
        <v>37</v>
      </c>
      <c r="C58" s="15" t="s">
        <v>18</v>
      </c>
      <c r="D58" s="15" t="s">
        <v>8</v>
      </c>
      <c r="E58" s="15"/>
      <c r="F58" s="15"/>
      <c r="G58" s="43">
        <f>G59+G61+G63+G70</f>
        <v>6131.4</v>
      </c>
    </row>
    <row r="59" spans="1:7" s="32" customFormat="1" ht="25.5" customHeight="1">
      <c r="A59" s="4" t="s">
        <v>44</v>
      </c>
      <c r="B59" s="15" t="s">
        <v>37</v>
      </c>
      <c r="C59" s="15" t="s">
        <v>18</v>
      </c>
      <c r="D59" s="15" t="s">
        <v>7</v>
      </c>
      <c r="E59" s="15" t="s">
        <v>93</v>
      </c>
      <c r="F59" s="15"/>
      <c r="G59" s="43">
        <f>G60</f>
        <v>9.4</v>
      </c>
    </row>
    <row r="60" spans="1:7" ht="12.75">
      <c r="A60" s="11" t="s">
        <v>22</v>
      </c>
      <c r="B60" s="14" t="s">
        <v>37</v>
      </c>
      <c r="C60" s="14" t="s">
        <v>18</v>
      </c>
      <c r="D60" s="14" t="s">
        <v>7</v>
      </c>
      <c r="E60" s="16" t="s">
        <v>93</v>
      </c>
      <c r="F60" s="14" t="s">
        <v>26</v>
      </c>
      <c r="G60" s="44">
        <v>9.4</v>
      </c>
    </row>
    <row r="61" spans="1:7" s="32" customFormat="1" ht="12.75">
      <c r="A61" s="41" t="s">
        <v>82</v>
      </c>
      <c r="B61" s="17" t="s">
        <v>37</v>
      </c>
      <c r="C61" s="17" t="s">
        <v>18</v>
      </c>
      <c r="D61" s="17" t="s">
        <v>9</v>
      </c>
      <c r="E61" s="15" t="s">
        <v>85</v>
      </c>
      <c r="F61" s="17"/>
      <c r="G61" s="49">
        <f>G62</f>
        <v>0</v>
      </c>
    </row>
    <row r="62" spans="1:7" ht="22.5">
      <c r="A62" s="53" t="s">
        <v>31</v>
      </c>
      <c r="B62" s="14" t="s">
        <v>37</v>
      </c>
      <c r="C62" s="14" t="s">
        <v>18</v>
      </c>
      <c r="D62" s="14" t="s">
        <v>9</v>
      </c>
      <c r="E62" s="16" t="s">
        <v>85</v>
      </c>
      <c r="F62" s="14" t="s">
        <v>26</v>
      </c>
      <c r="G62" s="44">
        <v>0</v>
      </c>
    </row>
    <row r="63" spans="1:7" ht="22.5">
      <c r="A63" s="24" t="s">
        <v>74</v>
      </c>
      <c r="B63" s="15" t="s">
        <v>37</v>
      </c>
      <c r="C63" s="15" t="s">
        <v>18</v>
      </c>
      <c r="D63" s="15" t="s">
        <v>10</v>
      </c>
      <c r="E63" s="15"/>
      <c r="F63" s="16"/>
      <c r="G63" s="43">
        <f>G64+G66+G67+G68</f>
        <v>6018.3</v>
      </c>
    </row>
    <row r="64" spans="1:7" ht="23.25" customHeight="1">
      <c r="A64" s="38" t="s">
        <v>42</v>
      </c>
      <c r="B64" s="16" t="s">
        <v>37</v>
      </c>
      <c r="C64" s="16" t="s">
        <v>18</v>
      </c>
      <c r="D64" s="16" t="s">
        <v>10</v>
      </c>
      <c r="E64" s="16" t="s">
        <v>94</v>
      </c>
      <c r="F64" s="16"/>
      <c r="G64" s="48">
        <f>G65</f>
        <v>3528.5</v>
      </c>
    </row>
    <row r="65" spans="1:7" ht="22.5">
      <c r="A65" s="11" t="s">
        <v>31</v>
      </c>
      <c r="B65" s="16" t="s">
        <v>37</v>
      </c>
      <c r="C65" s="16" t="s">
        <v>18</v>
      </c>
      <c r="D65" s="16" t="s">
        <v>10</v>
      </c>
      <c r="E65" s="16" t="s">
        <v>94</v>
      </c>
      <c r="F65" s="16" t="s">
        <v>26</v>
      </c>
      <c r="G65" s="48">
        <v>3528.5</v>
      </c>
    </row>
    <row r="66" spans="1:7" ht="24" customHeight="1">
      <c r="A66" s="53" t="s">
        <v>31</v>
      </c>
      <c r="B66" s="16" t="s">
        <v>37</v>
      </c>
      <c r="C66" s="16" t="s">
        <v>18</v>
      </c>
      <c r="D66" s="16" t="s">
        <v>10</v>
      </c>
      <c r="E66" s="16" t="s">
        <v>95</v>
      </c>
      <c r="F66" s="16" t="s">
        <v>26</v>
      </c>
      <c r="G66" s="48">
        <v>2353.7</v>
      </c>
    </row>
    <row r="67" spans="1:7" ht="24" customHeight="1">
      <c r="A67" s="11" t="s">
        <v>22</v>
      </c>
      <c r="B67" s="16" t="s">
        <v>37</v>
      </c>
      <c r="C67" s="16" t="s">
        <v>18</v>
      </c>
      <c r="D67" s="16" t="s">
        <v>10</v>
      </c>
      <c r="E67" s="16" t="s">
        <v>81</v>
      </c>
      <c r="F67" s="16" t="s">
        <v>26</v>
      </c>
      <c r="G67" s="48">
        <v>80</v>
      </c>
    </row>
    <row r="68" spans="1:7" s="32" customFormat="1" ht="12.75">
      <c r="A68" s="39" t="s">
        <v>45</v>
      </c>
      <c r="B68" s="15" t="s">
        <v>37</v>
      </c>
      <c r="C68" s="15" t="s">
        <v>18</v>
      </c>
      <c r="D68" s="15" t="s">
        <v>10</v>
      </c>
      <c r="E68" s="15" t="s">
        <v>57</v>
      </c>
      <c r="F68" s="15"/>
      <c r="G68" s="43">
        <f>G69</f>
        <v>56.1</v>
      </c>
    </row>
    <row r="69" spans="1:7" ht="12.75">
      <c r="A69" s="19" t="s">
        <v>46</v>
      </c>
      <c r="B69" s="16" t="s">
        <v>37</v>
      </c>
      <c r="C69" s="16" t="s">
        <v>18</v>
      </c>
      <c r="D69" s="16" t="s">
        <v>10</v>
      </c>
      <c r="E69" s="16" t="s">
        <v>57</v>
      </c>
      <c r="F69" s="16" t="s">
        <v>47</v>
      </c>
      <c r="G69" s="48">
        <v>56.1</v>
      </c>
    </row>
    <row r="70" spans="1:7" s="32" customFormat="1" ht="12.75">
      <c r="A70" s="39" t="s">
        <v>45</v>
      </c>
      <c r="B70" s="15" t="s">
        <v>37</v>
      </c>
      <c r="C70" s="15" t="s">
        <v>18</v>
      </c>
      <c r="D70" s="15" t="s">
        <v>18</v>
      </c>
      <c r="E70" s="15" t="s">
        <v>57</v>
      </c>
      <c r="F70" s="15"/>
      <c r="G70" s="43">
        <f>G71</f>
        <v>103.7</v>
      </c>
    </row>
    <row r="71" spans="1:7" ht="12.75">
      <c r="A71" s="19" t="s">
        <v>46</v>
      </c>
      <c r="B71" s="16" t="s">
        <v>37</v>
      </c>
      <c r="C71" s="16" t="s">
        <v>18</v>
      </c>
      <c r="D71" s="16" t="s">
        <v>18</v>
      </c>
      <c r="E71" s="16" t="s">
        <v>57</v>
      </c>
      <c r="F71" s="16" t="s">
        <v>47</v>
      </c>
      <c r="G71" s="48">
        <v>103.7</v>
      </c>
    </row>
    <row r="72" spans="1:7" ht="33.75">
      <c r="A72" s="4" t="s">
        <v>75</v>
      </c>
      <c r="B72" s="15" t="s">
        <v>37</v>
      </c>
      <c r="C72" s="15" t="s">
        <v>20</v>
      </c>
      <c r="D72" s="15" t="s">
        <v>7</v>
      </c>
      <c r="E72" s="14"/>
      <c r="F72" s="15"/>
      <c r="G72" s="46">
        <f>G73+G77+G78</f>
        <v>4492.1</v>
      </c>
    </row>
    <row r="73" spans="1:7" s="32" customFormat="1" ht="22.5">
      <c r="A73" s="4" t="s">
        <v>29</v>
      </c>
      <c r="B73" s="15" t="s">
        <v>37</v>
      </c>
      <c r="C73" s="15" t="s">
        <v>20</v>
      </c>
      <c r="D73" s="15" t="s">
        <v>7</v>
      </c>
      <c r="E73" s="15" t="s">
        <v>96</v>
      </c>
      <c r="F73" s="15"/>
      <c r="G73" s="46">
        <f>G74+G75</f>
        <v>3244.9</v>
      </c>
    </row>
    <row r="74" spans="1:7" ht="22.5">
      <c r="A74" s="11" t="s">
        <v>31</v>
      </c>
      <c r="B74" s="14" t="s">
        <v>37</v>
      </c>
      <c r="C74" s="14" t="s">
        <v>20</v>
      </c>
      <c r="D74" s="14" t="s">
        <v>7</v>
      </c>
      <c r="E74" s="14" t="s">
        <v>96</v>
      </c>
      <c r="F74" s="14" t="s">
        <v>26</v>
      </c>
      <c r="G74" s="47">
        <v>3240.1</v>
      </c>
    </row>
    <row r="75" spans="1:7" s="32" customFormat="1" ht="12.75">
      <c r="A75" s="40" t="s">
        <v>32</v>
      </c>
      <c r="B75" s="15" t="s">
        <v>37</v>
      </c>
      <c r="C75" s="15" t="s">
        <v>20</v>
      </c>
      <c r="D75" s="15" t="s">
        <v>7</v>
      </c>
      <c r="E75" s="15" t="s">
        <v>96</v>
      </c>
      <c r="F75" s="15" t="s">
        <v>27</v>
      </c>
      <c r="G75" s="46">
        <f>G76</f>
        <v>4.8</v>
      </c>
    </row>
    <row r="76" spans="1:7" ht="12.75">
      <c r="A76" s="30" t="s">
        <v>62</v>
      </c>
      <c r="B76" s="14" t="s">
        <v>37</v>
      </c>
      <c r="C76" s="14" t="s">
        <v>20</v>
      </c>
      <c r="D76" s="14" t="s">
        <v>7</v>
      </c>
      <c r="E76" s="14" t="s">
        <v>96</v>
      </c>
      <c r="F76" s="14" t="s">
        <v>63</v>
      </c>
      <c r="G76" s="47">
        <v>4.8</v>
      </c>
    </row>
    <row r="77" spans="1:7" ht="22.5">
      <c r="A77" s="11" t="s">
        <v>31</v>
      </c>
      <c r="B77" s="14" t="s">
        <v>37</v>
      </c>
      <c r="C77" s="14" t="s">
        <v>20</v>
      </c>
      <c r="D77" s="14" t="s">
        <v>7</v>
      </c>
      <c r="E77" s="14" t="s">
        <v>86</v>
      </c>
      <c r="F77" s="14" t="s">
        <v>26</v>
      </c>
      <c r="G77" s="47">
        <v>0</v>
      </c>
    </row>
    <row r="78" spans="1:7" s="32" customFormat="1" ht="12.75">
      <c r="A78" s="39" t="s">
        <v>45</v>
      </c>
      <c r="B78" s="15" t="s">
        <v>37</v>
      </c>
      <c r="C78" s="15" t="s">
        <v>20</v>
      </c>
      <c r="D78" s="15" t="s">
        <v>7</v>
      </c>
      <c r="E78" s="15" t="s">
        <v>97</v>
      </c>
      <c r="F78" s="15"/>
      <c r="G78" s="43">
        <f>G79</f>
        <v>1247.2</v>
      </c>
    </row>
    <row r="79" spans="1:7" ht="12.75">
      <c r="A79" s="19" t="s">
        <v>46</v>
      </c>
      <c r="B79" s="16" t="s">
        <v>37</v>
      </c>
      <c r="C79" s="16" t="s">
        <v>20</v>
      </c>
      <c r="D79" s="16" t="s">
        <v>7</v>
      </c>
      <c r="E79" s="16" t="s">
        <v>97</v>
      </c>
      <c r="F79" s="16" t="s">
        <v>47</v>
      </c>
      <c r="G79" s="48">
        <v>1247.2</v>
      </c>
    </row>
    <row r="80" spans="1:7" ht="12.75">
      <c r="A80" s="24" t="s">
        <v>61</v>
      </c>
      <c r="B80" s="15" t="s">
        <v>37</v>
      </c>
      <c r="C80" s="15" t="s">
        <v>12</v>
      </c>
      <c r="D80" s="15" t="s">
        <v>18</v>
      </c>
      <c r="E80" s="15"/>
      <c r="F80" s="15"/>
      <c r="G80" s="43">
        <f>G81+G82</f>
        <v>1000.9</v>
      </c>
    </row>
    <row r="81" spans="1:7" ht="33.75">
      <c r="A81" s="11" t="s">
        <v>70</v>
      </c>
      <c r="B81" s="16" t="s">
        <v>37</v>
      </c>
      <c r="C81" s="16" t="s">
        <v>12</v>
      </c>
      <c r="D81" s="16" t="s">
        <v>18</v>
      </c>
      <c r="E81" s="16" t="s">
        <v>98</v>
      </c>
      <c r="F81" s="16" t="s">
        <v>26</v>
      </c>
      <c r="G81" s="48">
        <v>748.5</v>
      </c>
    </row>
    <row r="82" spans="1:7" ht="12.75">
      <c r="A82" s="11" t="s">
        <v>60</v>
      </c>
      <c r="B82" s="14" t="s">
        <v>37</v>
      </c>
      <c r="C82" s="14" t="s">
        <v>12</v>
      </c>
      <c r="D82" s="14" t="s">
        <v>18</v>
      </c>
      <c r="E82" s="14" t="s">
        <v>99</v>
      </c>
      <c r="F82" s="14" t="s">
        <v>26</v>
      </c>
      <c r="G82" s="44">
        <v>252.4</v>
      </c>
    </row>
    <row r="83" spans="1:7" ht="12.75">
      <c r="A83" s="7" t="s">
        <v>3</v>
      </c>
      <c r="B83" s="17"/>
      <c r="C83" s="17"/>
      <c r="D83" s="12"/>
      <c r="E83" s="13"/>
      <c r="F83" s="12"/>
      <c r="G83" s="51">
        <f>G10+G43+G46+G51+G58+G72+G80</f>
        <v>32500.300000000003</v>
      </c>
    </row>
    <row r="84" ht="12.75">
      <c r="G84" s="18"/>
    </row>
    <row r="85" ht="12.75">
      <c r="G85" s="18"/>
    </row>
    <row r="86" ht="12.75">
      <c r="G86" s="18"/>
    </row>
    <row r="87" ht="12.75">
      <c r="G87" s="18"/>
    </row>
    <row r="88" ht="12.75">
      <c r="G88" s="18"/>
    </row>
    <row r="89" ht="12.75">
      <c r="G89" s="18"/>
    </row>
    <row r="90" ht="12.75">
      <c r="G90" s="18"/>
    </row>
    <row r="91" ht="12.75">
      <c r="G91" s="18"/>
    </row>
    <row r="92" ht="12.75">
      <c r="G92" s="18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  <row r="100" ht="12.75">
      <c r="G100" s="9"/>
    </row>
    <row r="101" ht="12.75">
      <c r="G101" s="9"/>
    </row>
    <row r="102" ht="12.75">
      <c r="G102" s="9"/>
    </row>
    <row r="103" ht="12.75">
      <c r="G103" s="9"/>
    </row>
    <row r="104" ht="12.75">
      <c r="G104" s="9"/>
    </row>
    <row r="105" ht="12.75">
      <c r="G105" s="9"/>
    </row>
    <row r="106" ht="12.75">
      <c r="G106" s="9"/>
    </row>
    <row r="107" ht="12.75">
      <c r="G107" s="9"/>
    </row>
    <row r="108" ht="12.75">
      <c r="G108" s="9"/>
    </row>
    <row r="109" ht="12.75">
      <c r="G109" s="9"/>
    </row>
    <row r="110" ht="12.75">
      <c r="G110" s="9"/>
    </row>
    <row r="111" ht="12.75">
      <c r="G111" s="9"/>
    </row>
    <row r="112" ht="12.75">
      <c r="G112" s="9"/>
    </row>
    <row r="113" ht="12.75">
      <c r="G113" s="9"/>
    </row>
    <row r="114" ht="12.75">
      <c r="G114" s="9"/>
    </row>
    <row r="115" ht="12.75">
      <c r="G115" s="9"/>
    </row>
    <row r="116" ht="12.75">
      <c r="G116" s="9"/>
    </row>
    <row r="117" ht="12.75">
      <c r="G117" s="9"/>
    </row>
    <row r="118" ht="12.75">
      <c r="G118" s="9"/>
    </row>
    <row r="119" ht="12.75">
      <c r="G119" s="9"/>
    </row>
    <row r="120" ht="12.75">
      <c r="G120" s="9"/>
    </row>
    <row r="121" ht="12.75">
      <c r="G121" s="9"/>
    </row>
    <row r="122" ht="12.75">
      <c r="G122" s="9"/>
    </row>
    <row r="123" ht="12.75">
      <c r="G123" s="9"/>
    </row>
    <row r="124" ht="12.75">
      <c r="G124" s="9"/>
    </row>
    <row r="125" ht="12.75">
      <c r="G125" s="9"/>
    </row>
    <row r="126" ht="12.75">
      <c r="G126" s="9"/>
    </row>
    <row r="127" ht="12.75">
      <c r="G127" s="9"/>
    </row>
    <row r="128" ht="12.75">
      <c r="G128" s="9"/>
    </row>
    <row r="129" ht="12.75">
      <c r="G129" s="9"/>
    </row>
    <row r="130" ht="12.75">
      <c r="G130" s="9"/>
    </row>
    <row r="131" ht="12.75">
      <c r="G131" s="9"/>
    </row>
    <row r="132" ht="12.75">
      <c r="G132" s="9"/>
    </row>
    <row r="133" ht="12.75">
      <c r="G133" s="9"/>
    </row>
    <row r="134" ht="12.75">
      <c r="G134" s="9"/>
    </row>
    <row r="135" ht="12.75">
      <c r="G135" s="9"/>
    </row>
    <row r="136" ht="12.75">
      <c r="G136" s="9"/>
    </row>
    <row r="137" ht="12.75">
      <c r="G137" s="9"/>
    </row>
    <row r="138" ht="12.75">
      <c r="G138" s="9"/>
    </row>
    <row r="139" ht="12.75">
      <c r="G139" s="9"/>
    </row>
    <row r="140" ht="12.75">
      <c r="G140" s="9"/>
    </row>
    <row r="141" ht="12.75">
      <c r="G141" s="9"/>
    </row>
    <row r="142" ht="12.75">
      <c r="G142" s="9"/>
    </row>
    <row r="143" ht="12.75">
      <c r="G143" s="9"/>
    </row>
    <row r="144" ht="12.75">
      <c r="G144" s="9"/>
    </row>
    <row r="145" ht="12.75">
      <c r="G145" s="9"/>
    </row>
    <row r="146" ht="12.75">
      <c r="G146" s="9"/>
    </row>
    <row r="147" ht="12.75">
      <c r="G147" s="9"/>
    </row>
    <row r="148" ht="12.75">
      <c r="G148" s="9"/>
    </row>
    <row r="149" ht="12.75">
      <c r="G149" s="9"/>
    </row>
    <row r="150" ht="12.75">
      <c r="G150" s="9"/>
    </row>
    <row r="151" ht="12.75">
      <c r="G151" s="9"/>
    </row>
    <row r="152" ht="12.75">
      <c r="G152" s="9"/>
    </row>
    <row r="153" ht="12.75">
      <c r="G153" s="9"/>
    </row>
    <row r="154" ht="12.75">
      <c r="G154" s="9"/>
    </row>
    <row r="155" ht="12.75">
      <c r="G155" s="9"/>
    </row>
    <row r="156" ht="12.75">
      <c r="G156" s="9"/>
    </row>
    <row r="157" ht="12.75">
      <c r="G157" s="9"/>
    </row>
    <row r="158" ht="12.75">
      <c r="G158" s="9"/>
    </row>
    <row r="159" ht="12.75">
      <c r="G159" s="9"/>
    </row>
    <row r="160" ht="12.75">
      <c r="G160" s="9"/>
    </row>
    <row r="161" ht="12.75">
      <c r="G161" s="9"/>
    </row>
    <row r="162" ht="12.75">
      <c r="G162" s="9"/>
    </row>
    <row r="163" ht="12.75">
      <c r="G163" s="9"/>
    </row>
    <row r="164" ht="12.75">
      <c r="G164" s="9"/>
    </row>
    <row r="165" ht="12.75">
      <c r="G165" s="9"/>
    </row>
    <row r="166" ht="12.75">
      <c r="G166" s="9"/>
    </row>
    <row r="167" ht="12.75">
      <c r="G167" s="9"/>
    </row>
    <row r="168" ht="12.75">
      <c r="G168" s="9"/>
    </row>
    <row r="169" ht="12.75">
      <c r="G169" s="9"/>
    </row>
    <row r="170" ht="12.75">
      <c r="G170" s="9"/>
    </row>
    <row r="171" ht="12.75">
      <c r="G171" s="9"/>
    </row>
    <row r="172" ht="12.75">
      <c r="G172" s="9"/>
    </row>
    <row r="173" ht="12.75">
      <c r="G173" s="9"/>
    </row>
    <row r="174" ht="12.75">
      <c r="G174" s="9"/>
    </row>
    <row r="175" ht="12.75">
      <c r="G175" s="9"/>
    </row>
    <row r="176" ht="12.75">
      <c r="G176" s="9"/>
    </row>
    <row r="177" ht="12.75">
      <c r="G177" s="9"/>
    </row>
    <row r="178" ht="12.75">
      <c r="G178" s="9"/>
    </row>
    <row r="179" ht="12.75">
      <c r="G179" s="9"/>
    </row>
    <row r="180" ht="12.75">
      <c r="G180" s="9"/>
    </row>
    <row r="181" ht="12.75">
      <c r="G181" s="9"/>
    </row>
    <row r="182" ht="12.75">
      <c r="G182" s="9"/>
    </row>
    <row r="183" ht="12.75">
      <c r="G183" s="9"/>
    </row>
    <row r="184" ht="12.75">
      <c r="G184" s="9"/>
    </row>
    <row r="185" ht="12.75">
      <c r="G185" s="9"/>
    </row>
    <row r="186" ht="12.75">
      <c r="G186" s="9"/>
    </row>
    <row r="187" ht="12.75">
      <c r="G187" s="9"/>
    </row>
    <row r="188" ht="12.75">
      <c r="G188" s="9"/>
    </row>
    <row r="189" ht="12.75">
      <c r="G189" s="9"/>
    </row>
    <row r="190" ht="12.75">
      <c r="G190" s="9"/>
    </row>
    <row r="191" ht="12.75">
      <c r="G191" s="9"/>
    </row>
    <row r="192" ht="12.75">
      <c r="G192" s="9"/>
    </row>
    <row r="193" ht="12.75">
      <c r="G193" s="9"/>
    </row>
    <row r="194" ht="12.75">
      <c r="G194" s="9"/>
    </row>
    <row r="195" ht="12.75">
      <c r="G195" s="9"/>
    </row>
    <row r="196" ht="12.75">
      <c r="G196" s="9"/>
    </row>
  </sheetData>
  <sheetProtection/>
  <mergeCells count="5">
    <mergeCell ref="D1:F1"/>
    <mergeCell ref="D2:G2"/>
    <mergeCell ref="A7:D7"/>
    <mergeCell ref="F7:G7"/>
    <mergeCell ref="A6:G6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2023-04-13T04:46:09Z</cp:lastPrinted>
  <dcterms:created xsi:type="dcterms:W3CDTF">2002-11-05T02:31:31Z</dcterms:created>
  <dcterms:modified xsi:type="dcterms:W3CDTF">2023-04-13T04:46:12Z</dcterms:modified>
  <cp:category/>
  <cp:version/>
  <cp:contentType/>
  <cp:contentStatus/>
</cp:coreProperties>
</file>